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12" i="1"/>
  <c r="F12" i="1" s="1"/>
  <c r="E11" i="1"/>
  <c r="F11" i="1" s="1"/>
  <c r="E7" i="1"/>
  <c r="E8" i="1"/>
  <c r="E6" i="1"/>
  <c r="F6" i="1" s="1"/>
  <c r="J12" i="1" l="1"/>
  <c r="I16" i="1"/>
  <c r="J11" i="1"/>
</calcChain>
</file>

<file path=xl/sharedStrings.xml><?xml version="1.0" encoding="utf-8"?>
<sst xmlns="http://schemas.openxmlformats.org/spreadsheetml/2006/main" count="38" uniqueCount="28">
  <si>
    <t>∆A1</t>
    <phoneticPr fontId="5" type="noConversion"/>
  </si>
  <si>
    <t>/</t>
    <phoneticPr fontId="5" type="noConversion"/>
  </si>
  <si>
    <t>∆A2</t>
    <phoneticPr fontId="5" type="noConversion"/>
  </si>
  <si>
    <t>c</t>
    <phoneticPr fontId="5" type="noConversion"/>
  </si>
  <si>
    <t>f</t>
    <phoneticPr fontId="5" type="noConversion"/>
  </si>
  <si>
    <t>Cpr</t>
    <phoneticPr fontId="5" type="noConversion"/>
  </si>
  <si>
    <t>E-BC-K025-S</t>
    <phoneticPr fontId="5" type="noConversion"/>
  </si>
  <si>
    <t>OD Value</t>
    <phoneticPr fontId="5" type="noConversion"/>
  </si>
  <si>
    <t>Average OD</t>
  </si>
  <si>
    <t>Calculation</t>
    <phoneticPr fontId="5" type="noConversion"/>
  </si>
  <si>
    <t>2. Tissue sample:</t>
    <phoneticPr fontId="5" type="noConversion"/>
  </si>
  <si>
    <t>1. Serum (plasma) sample:</t>
    <phoneticPr fontId="5" type="noConversion"/>
  </si>
  <si>
    <t>MDA content (nmol/mL) = ∆A1 / ∆A2 × c × f</t>
    <phoneticPr fontId="5" type="noConversion"/>
  </si>
  <si>
    <t>ΔA1: ODSample – ODControl</t>
    <phoneticPr fontId="5" type="noConversion"/>
  </si>
  <si>
    <t>c: The concentration of standard, 10 nmol/mL.</t>
    <phoneticPr fontId="5" type="noConversion"/>
  </si>
  <si>
    <t>f: Dilution factor of sample before test.</t>
    <phoneticPr fontId="5" type="noConversion"/>
  </si>
  <si>
    <t>Cpr: Concentration of protein in sample, mgprot/mL</t>
    <phoneticPr fontId="5" type="noConversion"/>
  </si>
  <si>
    <r>
      <t>[Note]</t>
    </r>
    <r>
      <rPr>
        <b/>
        <sz val="11"/>
        <rFont val="宋体"/>
        <family val="3"/>
        <charset val="134"/>
      </rPr>
      <t>：</t>
    </r>
    <phoneticPr fontId="5" type="noConversion"/>
  </si>
  <si>
    <t>ODStandard</t>
  </si>
  <si>
    <t>ΔA2: ODStandard – ODBlank</t>
    <phoneticPr fontId="5" type="noConversion"/>
  </si>
  <si>
    <t>ODBlank</t>
  </si>
  <si>
    <t>ODControl</t>
  </si>
  <si>
    <t>MDA content (nmol/mgprot) = ∆A1/ ∆A2 × c × f ÷ Cpr</t>
    <phoneticPr fontId="5" type="noConversion"/>
  </si>
  <si>
    <t>MDA content (nmol/mL or nmol/mgprot)</t>
    <phoneticPr fontId="5" type="noConversion"/>
  </si>
  <si>
    <t>MDA content (nmol/mL)</t>
    <phoneticPr fontId="5" type="noConversion"/>
  </si>
  <si>
    <t>Serum (plasma) sample</t>
  </si>
  <si>
    <t>Tissue sample</t>
  </si>
  <si>
    <t>Hemolysis or lipidemia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</si>
</sst>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1" xfId="0" applyFont="1" applyBorder="1" applyAlignment="1"/>
    <xf numFmtId="0" fontId="6" fillId="0" borderId="1" xfId="0" applyFont="1" applyBorder="1" applyAlignment="1"/>
    <xf numFmtId="0" fontId="8" fillId="0" borderId="1" xfId="0" applyFont="1" applyBorder="1" applyAlignment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zoomScale="95" zoomScaleNormal="95" workbookViewId="0">
      <selection activeCell="J23" sqref="J23"/>
    </sheetView>
  </sheetViews>
  <sheetFormatPr defaultColWidth="9" defaultRowHeight="15" x14ac:dyDescent="0.25"/>
  <cols>
    <col min="1" max="1" width="14.25" style="1" customWidth="1"/>
    <col min="2" max="4" width="8.5" style="1" customWidth="1"/>
    <col min="5" max="5" width="9.875" style="1" customWidth="1"/>
    <col min="6" max="9" width="8.5" style="1" customWidth="1"/>
    <col min="10" max="11" width="9.25" style="1" customWidth="1"/>
    <col min="12" max="12" width="10.875" style="1" customWidth="1"/>
    <col min="13" max="15" width="9.25" style="1" customWidth="1"/>
    <col min="16" max="16" width="16.125" style="1" customWidth="1"/>
    <col min="17" max="26" width="9" style="1"/>
    <col min="27" max="27" width="11.75" style="1" customWidth="1"/>
    <col min="28" max="16384" width="9" style="1"/>
  </cols>
  <sheetData>
    <row r="1" spans="1:28" ht="15.75" customHeight="1" x14ac:dyDescent="0.25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8" ht="15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28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S3" s="17" t="s">
        <v>9</v>
      </c>
      <c r="T3" s="18"/>
      <c r="U3" s="18"/>
      <c r="V3" s="18"/>
      <c r="W3" s="18"/>
      <c r="X3" s="18"/>
      <c r="Y3" s="18"/>
      <c r="Z3" s="18"/>
      <c r="AA3" s="18"/>
      <c r="AB3" s="18"/>
    </row>
    <row r="4" spans="1:28" x14ac:dyDescent="0.25">
      <c r="S4" s="19" t="s">
        <v>11</v>
      </c>
      <c r="T4" s="20"/>
      <c r="U4" s="20"/>
      <c r="V4" s="20"/>
      <c r="W4" s="20"/>
      <c r="X4" s="20"/>
      <c r="Y4" s="20"/>
      <c r="Z4" s="20"/>
      <c r="AA4" s="20"/>
      <c r="AB4" s="21"/>
    </row>
    <row r="5" spans="1:28" ht="17.25" customHeight="1" x14ac:dyDescent="0.25">
      <c r="A5" s="7"/>
      <c r="B5" s="10" t="s">
        <v>7</v>
      </c>
      <c r="C5" s="10"/>
      <c r="D5" s="10"/>
      <c r="E5" s="7" t="s">
        <v>8</v>
      </c>
      <c r="F5" s="7" t="s">
        <v>2</v>
      </c>
      <c r="G5" s="4"/>
      <c r="H5" s="4"/>
      <c r="I5" s="4"/>
      <c r="J5" s="4"/>
      <c r="K5" s="4"/>
      <c r="L5" s="4"/>
      <c r="M5" s="4"/>
      <c r="N5" s="4"/>
      <c r="O5" s="2"/>
      <c r="P5" s="2"/>
      <c r="S5" s="12" t="s">
        <v>12</v>
      </c>
      <c r="T5" s="12"/>
      <c r="U5" s="12"/>
      <c r="V5" s="12"/>
      <c r="W5" s="12"/>
      <c r="X5" s="12"/>
      <c r="Y5" s="12"/>
      <c r="Z5" s="12"/>
      <c r="AA5" s="12"/>
      <c r="AB5" s="12"/>
    </row>
    <row r="6" spans="1:28" ht="17.25" customHeight="1" x14ac:dyDescent="0.25">
      <c r="A6" s="7" t="s">
        <v>18</v>
      </c>
      <c r="B6" s="6"/>
      <c r="C6" s="6"/>
      <c r="D6" s="6"/>
      <c r="E6" s="8" t="e">
        <f>AVERAGE(B6:D6)</f>
        <v>#DIV/0!</v>
      </c>
      <c r="F6" s="8" t="e">
        <f>E6-E7</f>
        <v>#DIV/0!</v>
      </c>
      <c r="G6" s="4"/>
      <c r="H6" s="4"/>
      <c r="I6" s="4"/>
      <c r="J6" s="4"/>
      <c r="K6" s="4"/>
      <c r="L6" s="4"/>
      <c r="M6" s="4"/>
      <c r="N6" s="4"/>
      <c r="O6" s="2"/>
      <c r="P6" s="2"/>
      <c r="S6" s="13" t="s">
        <v>10</v>
      </c>
      <c r="T6" s="14"/>
      <c r="U6" s="14"/>
      <c r="V6" s="14"/>
      <c r="W6" s="14"/>
      <c r="X6" s="14"/>
      <c r="Y6" s="14"/>
      <c r="Z6" s="14"/>
      <c r="AA6" s="14"/>
      <c r="AB6" s="15"/>
    </row>
    <row r="7" spans="1:28" ht="17.25" customHeight="1" x14ac:dyDescent="0.25">
      <c r="A7" s="7" t="s">
        <v>20</v>
      </c>
      <c r="B7" s="6"/>
      <c r="C7" s="6"/>
      <c r="D7" s="6"/>
      <c r="E7" s="8" t="e">
        <f t="shared" ref="E7:E8" si="0">AVERAGE(B7:D7)</f>
        <v>#DIV/0!</v>
      </c>
      <c r="F7" s="8" t="s">
        <v>1</v>
      </c>
      <c r="G7" s="4"/>
      <c r="H7" s="4"/>
      <c r="I7" s="4"/>
      <c r="J7" s="4"/>
      <c r="K7" s="4"/>
      <c r="L7" s="4"/>
      <c r="M7" s="4"/>
      <c r="N7" s="4"/>
      <c r="O7" s="2"/>
      <c r="P7" s="2"/>
      <c r="S7" s="12" t="s">
        <v>22</v>
      </c>
      <c r="T7" s="12"/>
      <c r="U7" s="12"/>
      <c r="V7" s="12"/>
      <c r="W7" s="12"/>
      <c r="X7" s="12"/>
      <c r="Y7" s="12"/>
      <c r="Z7" s="12"/>
      <c r="AA7" s="12"/>
      <c r="AB7" s="12"/>
    </row>
    <row r="8" spans="1:28" ht="15" customHeight="1" x14ac:dyDescent="0.25">
      <c r="A8" s="7" t="s">
        <v>21</v>
      </c>
      <c r="B8" s="6"/>
      <c r="C8" s="6"/>
      <c r="D8" s="6"/>
      <c r="E8" s="8" t="e">
        <f t="shared" si="0"/>
        <v>#DIV/0!</v>
      </c>
      <c r="F8" s="8" t="s">
        <v>1</v>
      </c>
      <c r="G8" s="4"/>
      <c r="H8" s="4"/>
      <c r="I8" s="4"/>
      <c r="J8" s="4"/>
      <c r="K8" s="4"/>
      <c r="L8" s="4"/>
      <c r="M8" s="4"/>
      <c r="N8" s="4"/>
      <c r="O8" s="2"/>
      <c r="P8" s="2"/>
      <c r="S8" s="23" t="s">
        <v>17</v>
      </c>
      <c r="T8" s="24"/>
      <c r="U8" s="24"/>
      <c r="V8" s="24"/>
      <c r="W8" s="24"/>
      <c r="X8" s="24"/>
      <c r="Y8" s="24"/>
      <c r="Z8" s="24"/>
      <c r="AA8" s="24"/>
      <c r="AB8" s="24"/>
    </row>
    <row r="9" spans="1:2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"/>
      <c r="P9" s="2"/>
      <c r="S9" s="22" t="s">
        <v>13</v>
      </c>
      <c r="T9" s="22"/>
      <c r="U9" s="22"/>
      <c r="V9" s="22"/>
      <c r="W9" s="22"/>
      <c r="X9" s="22"/>
      <c r="Y9" s="22"/>
      <c r="Z9" s="22"/>
      <c r="AA9" s="22"/>
      <c r="AB9" s="22"/>
    </row>
    <row r="10" spans="1:28" x14ac:dyDescent="0.25">
      <c r="A10" s="7"/>
      <c r="B10" s="10" t="s">
        <v>7</v>
      </c>
      <c r="C10" s="10"/>
      <c r="D10" s="10"/>
      <c r="E10" s="7" t="s">
        <v>8</v>
      </c>
      <c r="F10" s="7" t="s">
        <v>0</v>
      </c>
      <c r="G10" s="7" t="s">
        <v>3</v>
      </c>
      <c r="H10" s="7" t="s">
        <v>4</v>
      </c>
      <c r="I10" s="7" t="s">
        <v>5</v>
      </c>
      <c r="J10" s="25" t="s">
        <v>23</v>
      </c>
      <c r="K10" s="25"/>
      <c r="L10" s="25"/>
      <c r="M10" s="4"/>
      <c r="N10" s="4"/>
      <c r="O10" s="2"/>
      <c r="P10" s="2"/>
      <c r="S10" s="22" t="s">
        <v>19</v>
      </c>
      <c r="T10" s="22"/>
      <c r="U10" s="22"/>
      <c r="V10" s="22"/>
      <c r="W10" s="22"/>
      <c r="X10" s="22"/>
      <c r="Y10" s="22"/>
      <c r="Z10" s="22"/>
      <c r="AA10" s="22"/>
      <c r="AB10" s="22"/>
    </row>
    <row r="11" spans="1:28" x14ac:dyDescent="0.25">
      <c r="A11" s="7" t="s">
        <v>25</v>
      </c>
      <c r="B11" s="6"/>
      <c r="C11" s="6"/>
      <c r="D11" s="6"/>
      <c r="E11" s="8" t="e">
        <f>AVERAGE(B11:D11)</f>
        <v>#DIV/0!</v>
      </c>
      <c r="F11" s="8" t="e">
        <f>E11-$E$7</f>
        <v>#DIV/0!</v>
      </c>
      <c r="G11" s="8">
        <v>10</v>
      </c>
      <c r="H11" s="6"/>
      <c r="I11" s="8" t="s">
        <v>1</v>
      </c>
      <c r="J11" s="11" t="e">
        <f>F11/$F$6*G11*H11</f>
        <v>#DIV/0!</v>
      </c>
      <c r="K11" s="11"/>
      <c r="L11" s="11"/>
      <c r="M11" s="4"/>
      <c r="N11" s="4"/>
      <c r="O11" s="2"/>
      <c r="P11" s="2"/>
      <c r="S11" s="22" t="s">
        <v>14</v>
      </c>
      <c r="T11" s="22"/>
      <c r="U11" s="22"/>
      <c r="V11" s="22"/>
      <c r="W11" s="22"/>
      <c r="X11" s="22"/>
      <c r="Y11" s="22"/>
      <c r="Z11" s="22"/>
      <c r="AA11" s="22"/>
      <c r="AB11" s="22"/>
    </row>
    <row r="12" spans="1:28" x14ac:dyDescent="0.25">
      <c r="A12" s="7" t="s">
        <v>26</v>
      </c>
      <c r="B12" s="6"/>
      <c r="C12" s="6"/>
      <c r="D12" s="6"/>
      <c r="E12" s="8" t="e">
        <f>AVERAGE(B12:D12)</f>
        <v>#DIV/0!</v>
      </c>
      <c r="F12" s="8" t="e">
        <f>E12-$E$7</f>
        <v>#DIV/0!</v>
      </c>
      <c r="G12" s="8">
        <v>10</v>
      </c>
      <c r="H12" s="6"/>
      <c r="I12" s="6"/>
      <c r="J12" s="11" t="e">
        <f>F12/$F$6*G12*H12/I12</f>
        <v>#DIV/0!</v>
      </c>
      <c r="K12" s="11"/>
      <c r="L12" s="11"/>
      <c r="M12" s="4"/>
      <c r="N12" s="4"/>
      <c r="O12" s="2"/>
      <c r="P12" s="2"/>
      <c r="S12" s="22" t="s">
        <v>15</v>
      </c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S13" s="22" t="s">
        <v>16</v>
      </c>
      <c r="T13" s="22"/>
      <c r="U13" s="22"/>
      <c r="V13" s="22"/>
      <c r="W13" s="22"/>
      <c r="X13" s="22"/>
      <c r="Y13" s="22"/>
      <c r="Z13" s="22"/>
      <c r="AA13" s="22"/>
      <c r="AB13" s="22"/>
    </row>
    <row r="14" spans="1:2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8" ht="15" customHeight="1" x14ac:dyDescent="0.25">
      <c r="A15" s="26" t="s">
        <v>27</v>
      </c>
      <c r="B15" s="10" t="s">
        <v>7</v>
      </c>
      <c r="C15" s="10"/>
      <c r="D15" s="10"/>
      <c r="E15" s="7" t="s">
        <v>8</v>
      </c>
      <c r="F15" s="7" t="s">
        <v>0</v>
      </c>
      <c r="G15" s="7" t="s">
        <v>3</v>
      </c>
      <c r="H15" s="7" t="s">
        <v>4</v>
      </c>
      <c r="I15" s="25" t="s">
        <v>24</v>
      </c>
      <c r="J15" s="25"/>
      <c r="K15" s="2"/>
      <c r="L15" s="2"/>
      <c r="M15" s="3"/>
      <c r="N15" s="3"/>
      <c r="O15" s="3"/>
      <c r="P15" s="3"/>
    </row>
    <row r="16" spans="1:28" x14ac:dyDescent="0.25">
      <c r="A16" s="26" t="s">
        <v>25</v>
      </c>
      <c r="B16" s="6"/>
      <c r="C16" s="6"/>
      <c r="D16" s="6"/>
      <c r="E16" s="9" t="e">
        <f>AVERAGE(B16:D16)</f>
        <v>#DIV/0!</v>
      </c>
      <c r="F16" s="9" t="e">
        <f>E16-$E$8</f>
        <v>#DIV/0!</v>
      </c>
      <c r="G16" s="8">
        <v>10</v>
      </c>
      <c r="H16" s="6"/>
      <c r="I16" s="12" t="e">
        <f>F16/$F$6*G16*H16</f>
        <v>#DIV/0!</v>
      </c>
      <c r="J16" s="12"/>
      <c r="K16" s="3"/>
      <c r="L16" s="3"/>
      <c r="M16" s="3"/>
      <c r="N16" s="3"/>
      <c r="O16" s="3"/>
      <c r="P16" s="3"/>
    </row>
    <row r="17" spans="1:28" x14ac:dyDescent="0.25">
      <c r="A17" s="2"/>
      <c r="B17" s="2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28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28" x14ac:dyDescent="0.25">
      <c r="A19" s="4"/>
      <c r="B19" s="2"/>
      <c r="C19" s="2"/>
      <c r="D19" s="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AB19" s="5"/>
    </row>
  </sheetData>
  <mergeCells count="20">
    <mergeCell ref="S11:AB11"/>
    <mergeCell ref="S12:AB12"/>
    <mergeCell ref="S13:AB13"/>
    <mergeCell ref="S7:AB7"/>
    <mergeCell ref="S8:AB8"/>
    <mergeCell ref="S9:AB9"/>
    <mergeCell ref="S10:AB10"/>
    <mergeCell ref="S3:AB3"/>
    <mergeCell ref="S4:AB4"/>
    <mergeCell ref="S5:AB5"/>
    <mergeCell ref="S6:AB6"/>
    <mergeCell ref="B5:D5"/>
    <mergeCell ref="A1:P3"/>
    <mergeCell ref="I16:J16"/>
    <mergeCell ref="B15:D15"/>
    <mergeCell ref="I15:J15"/>
    <mergeCell ref="B10:D10"/>
    <mergeCell ref="J10:L10"/>
    <mergeCell ref="J11:L11"/>
    <mergeCell ref="J12:L1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2024-04-23T06:23:46Z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3F6B83AA9E664DCB92BBBCF25AD0B2A2_13</vt:lpwstr>
  </property>
  <property fmtid="{D5CDD505-2E9C-101B-9397-08002B2CF9AE}" pid="3" name="KSOProductBuildVer">
    <vt:lpwstr>2052-12.1.0.16120</vt:lpwstr>
  </property>
</Properties>
</file>