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 l="1"/>
  <c r="E7" i="1" l="1"/>
  <c r="G12" i="1" s="1"/>
  <c r="E6" i="1"/>
  <c r="F6" i="1" s="1"/>
  <c r="L12" i="1" l="1"/>
  <c r="G11" i="1"/>
  <c r="L11" i="1" s="1"/>
</calcChain>
</file>

<file path=xl/sharedStrings.xml><?xml version="1.0" encoding="utf-8"?>
<sst xmlns="http://schemas.openxmlformats.org/spreadsheetml/2006/main" count="32" uniqueCount="28">
  <si>
    <t>f</t>
  </si>
  <si>
    <t>ΔA2</t>
    <phoneticPr fontId="5" type="noConversion"/>
  </si>
  <si>
    <t>ΔA1</t>
    <phoneticPr fontId="5" type="noConversion"/>
  </si>
  <si>
    <t>c</t>
    <phoneticPr fontId="5" type="noConversion"/>
  </si>
  <si>
    <t>/</t>
    <phoneticPr fontId="5" type="noConversion"/>
  </si>
  <si>
    <t>E-BC-K109-M</t>
    <phoneticPr fontId="5" type="noConversion"/>
  </si>
  <si>
    <t>m</t>
    <phoneticPr fontId="5" type="noConversion"/>
  </si>
  <si>
    <t>V</t>
    <phoneticPr fontId="5" type="noConversion"/>
  </si>
  <si>
    <t>Calculation</t>
    <phoneticPr fontId="5" type="noConversion"/>
  </si>
  <si>
    <t>2. Tissue sample:</t>
    <phoneticPr fontId="5" type="noConversion"/>
  </si>
  <si>
    <t>1.Serum (plasma) sample and other liquid samples:</t>
    <phoneticPr fontId="5" type="noConversion"/>
  </si>
  <si>
    <t>(TC content (mmol/L) = ΔA1 / ΔA2 × c × f</t>
    <phoneticPr fontId="5" type="noConversion"/>
  </si>
  <si>
    <t>TC content (mmol/kg wet weight) =ΔA1 / ΔA2 × c × f ÷ m / V</t>
    <phoneticPr fontId="5" type="noConversion"/>
  </si>
  <si>
    <r>
      <t>[Note]</t>
    </r>
    <r>
      <rPr>
        <b/>
        <sz val="11"/>
        <rFont val="宋体"/>
        <family val="3"/>
        <charset val="134"/>
      </rPr>
      <t>：</t>
    </r>
    <phoneticPr fontId="5" type="noConversion"/>
  </si>
  <si>
    <t>c: the concentration of standard, 5.17 mmol/L.</t>
    <phoneticPr fontId="5" type="noConversion"/>
  </si>
  <si>
    <t>f: Dilution factor of sample before tested.</t>
    <phoneticPr fontId="5" type="noConversion"/>
  </si>
  <si>
    <t>m: the weight of tissue sample, g.</t>
    <phoneticPr fontId="5" type="noConversion"/>
  </si>
  <si>
    <t>V: the volume of the homogenate of tissue samples, mL.</t>
    <phoneticPr fontId="5" type="noConversion"/>
  </si>
  <si>
    <t>ΔA1: ODsample-ODblank</t>
    <phoneticPr fontId="5" type="noConversion"/>
  </si>
  <si>
    <t>ΔA2: ODstandard-Odblank</t>
    <phoneticPr fontId="5" type="noConversion"/>
  </si>
  <si>
    <t>ODblank</t>
    <phoneticPr fontId="5" type="noConversion"/>
  </si>
  <si>
    <t>ODsample</t>
    <phoneticPr fontId="5" type="noConversion"/>
  </si>
  <si>
    <t>OD Value</t>
    <phoneticPr fontId="5" type="noConversion"/>
  </si>
  <si>
    <t>Average OD</t>
    <phoneticPr fontId="5" type="noConversion"/>
  </si>
  <si>
    <t>Tissue and cell sample</t>
    <phoneticPr fontId="5" type="noConversion"/>
  </si>
  <si>
    <t>Liquid sample</t>
    <phoneticPr fontId="5" type="noConversion"/>
  </si>
  <si>
    <t>ODSample</t>
    <phoneticPr fontId="5" type="noConversion"/>
  </si>
  <si>
    <t>TC content (mmol/L or mmol/kg wet weight)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</si>
</sst>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/>
    <xf numFmtId="0" fontId="6" fillId="0" borderId="2" xfId="0" applyFont="1" applyBorder="1" applyAlignment="1"/>
    <xf numFmtId="0" fontId="8" fillId="0" borderId="2" xfId="0" applyFont="1" applyBorder="1" applyAlignment="1"/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K20" sqref="K20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9.75" style="1" customWidth="1"/>
    <col min="6" max="6" width="10.625" style="1" customWidth="1"/>
    <col min="7" max="11" width="9" style="1"/>
    <col min="12" max="12" width="15.25" style="1" customWidth="1"/>
    <col min="13" max="13" width="17.375" style="1" customWidth="1"/>
    <col min="14" max="14" width="11.875" style="1" customWidth="1"/>
    <col min="15" max="15" width="15.125" style="1" customWidth="1"/>
    <col min="16" max="16" width="10.25" style="1" customWidth="1"/>
    <col min="17" max="23" width="10.625" style="1" customWidth="1"/>
    <col min="24" max="24" width="11.625" style="1" customWidth="1"/>
    <col min="25" max="16384" width="9" style="1"/>
  </cols>
  <sheetData>
    <row r="1" spans="1:25" ht="15.75" customHeight="1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5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5" ht="15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P3" s="14" t="s">
        <v>8</v>
      </c>
      <c r="Q3" s="15"/>
      <c r="R3" s="15"/>
      <c r="S3" s="15"/>
      <c r="T3" s="15"/>
      <c r="U3" s="15"/>
      <c r="V3" s="15"/>
      <c r="W3" s="15"/>
      <c r="X3" s="15"/>
      <c r="Y3" s="15"/>
    </row>
    <row r="4" spans="1:25">
      <c r="P4" s="18" t="s">
        <v>10</v>
      </c>
      <c r="Q4" s="19"/>
      <c r="R4" s="19"/>
      <c r="S4" s="19"/>
      <c r="T4" s="19"/>
      <c r="U4" s="19"/>
      <c r="V4" s="19"/>
      <c r="W4" s="19"/>
      <c r="X4" s="19"/>
      <c r="Y4" s="20"/>
    </row>
    <row r="5" spans="1:25" ht="15" customHeight="1">
      <c r="A5" s="7"/>
      <c r="B5" s="11" t="s">
        <v>22</v>
      </c>
      <c r="C5" s="11"/>
      <c r="D5" s="11"/>
      <c r="E5" s="7" t="s">
        <v>23</v>
      </c>
      <c r="F5" s="7" t="s">
        <v>1</v>
      </c>
      <c r="P5" s="17" t="s">
        <v>11</v>
      </c>
      <c r="Q5" s="17"/>
      <c r="R5" s="17"/>
      <c r="S5" s="17"/>
      <c r="T5" s="17"/>
      <c r="U5" s="17"/>
      <c r="V5" s="17"/>
      <c r="W5" s="17"/>
      <c r="X5" s="17"/>
      <c r="Y5" s="17"/>
    </row>
    <row r="6" spans="1:25" ht="14.25" customHeight="1">
      <c r="A6" s="7" t="s">
        <v>21</v>
      </c>
      <c r="B6" s="2"/>
      <c r="C6" s="2"/>
      <c r="D6" s="2"/>
      <c r="E6" s="8" t="e">
        <f>AVERAGE(B6:D6)</f>
        <v>#DIV/0!</v>
      </c>
      <c r="F6" s="17" t="e">
        <f>E6-E7</f>
        <v>#DIV/0!</v>
      </c>
      <c r="P6" s="21" t="s">
        <v>9</v>
      </c>
      <c r="Q6" s="22"/>
      <c r="R6" s="22"/>
      <c r="S6" s="22"/>
      <c r="T6" s="22"/>
      <c r="U6" s="22"/>
      <c r="V6" s="22"/>
      <c r="W6" s="22"/>
      <c r="X6" s="22"/>
      <c r="Y6" s="23"/>
    </row>
    <row r="7" spans="1:25" ht="15" customHeight="1">
      <c r="A7" s="7" t="s">
        <v>20</v>
      </c>
      <c r="B7" s="2"/>
      <c r="C7" s="2"/>
      <c r="D7" s="2"/>
      <c r="E7" s="8" t="e">
        <f>AVERAGE(B7:D7)</f>
        <v>#DIV/0!</v>
      </c>
      <c r="F7" s="17"/>
      <c r="P7" s="17" t="s">
        <v>12</v>
      </c>
      <c r="Q7" s="17"/>
      <c r="R7" s="17"/>
      <c r="S7" s="17"/>
      <c r="T7" s="17"/>
      <c r="U7" s="17"/>
      <c r="V7" s="17"/>
      <c r="W7" s="17"/>
      <c r="X7" s="17"/>
      <c r="Y7" s="17"/>
    </row>
    <row r="8" spans="1:25" ht="15" customHeight="1">
      <c r="P8" s="25" t="s">
        <v>13</v>
      </c>
      <c r="Q8" s="26"/>
      <c r="R8" s="26"/>
      <c r="S8" s="26"/>
      <c r="T8" s="26"/>
      <c r="U8" s="26"/>
      <c r="V8" s="26"/>
      <c r="W8" s="26"/>
      <c r="X8" s="26"/>
      <c r="Y8" s="26"/>
    </row>
    <row r="9" spans="1:25" ht="15" customHeight="1">
      <c r="P9" s="24" t="s">
        <v>18</v>
      </c>
      <c r="Q9" s="24"/>
      <c r="R9" s="24"/>
      <c r="S9" s="24"/>
      <c r="T9" s="24"/>
      <c r="U9" s="24"/>
      <c r="V9" s="24"/>
      <c r="W9" s="24"/>
      <c r="X9" s="24"/>
      <c r="Y9" s="24"/>
    </row>
    <row r="10" spans="1:25" ht="30" customHeight="1">
      <c r="A10" s="7"/>
      <c r="B10" s="7"/>
      <c r="C10" s="11" t="s">
        <v>22</v>
      </c>
      <c r="D10" s="11"/>
      <c r="E10" s="11"/>
      <c r="F10" s="7" t="s">
        <v>23</v>
      </c>
      <c r="G10" s="7" t="s">
        <v>2</v>
      </c>
      <c r="H10" s="7" t="s">
        <v>3</v>
      </c>
      <c r="I10" s="7" t="s">
        <v>0</v>
      </c>
      <c r="J10" s="7" t="s">
        <v>6</v>
      </c>
      <c r="K10" s="5" t="s">
        <v>7</v>
      </c>
      <c r="L10" s="12" t="s">
        <v>27</v>
      </c>
      <c r="M10" s="13"/>
      <c r="P10" s="28" t="s">
        <v>19</v>
      </c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" customHeight="1">
      <c r="A11" s="27" t="s">
        <v>25</v>
      </c>
      <c r="B11" s="7" t="s">
        <v>26</v>
      </c>
      <c r="C11" s="2"/>
      <c r="D11" s="2"/>
      <c r="E11" s="2"/>
      <c r="F11" s="8" t="e">
        <f>AVERAGE(C11:E11)</f>
        <v>#DIV/0!</v>
      </c>
      <c r="G11" s="3" t="e">
        <f>F11-$E$7</f>
        <v>#DIV/0!</v>
      </c>
      <c r="H11" s="3">
        <v>5.17</v>
      </c>
      <c r="I11" s="2"/>
      <c r="J11" s="4" t="s">
        <v>4</v>
      </c>
      <c r="K11" s="4" t="s">
        <v>4</v>
      </c>
      <c r="L11" s="9" t="e">
        <f>G11/$F$6*H11*I11</f>
        <v>#DIV/0!</v>
      </c>
      <c r="M11" s="10"/>
      <c r="P11" s="24" t="s">
        <v>14</v>
      </c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customHeight="1">
      <c r="A12" s="27" t="s">
        <v>24</v>
      </c>
      <c r="B12" s="7" t="s">
        <v>26</v>
      </c>
      <c r="C12" s="2"/>
      <c r="D12" s="2"/>
      <c r="E12" s="2"/>
      <c r="F12" s="8" t="e">
        <f>AVERAGE(C12:E12)</f>
        <v>#DIV/0!</v>
      </c>
      <c r="G12" s="3" t="e">
        <f>F12-$E$7</f>
        <v>#DIV/0!</v>
      </c>
      <c r="H12" s="3">
        <v>5.17</v>
      </c>
      <c r="I12" s="2"/>
      <c r="J12" s="2"/>
      <c r="K12" s="6"/>
      <c r="L12" s="9" t="e">
        <f>G12/$F$6*H12*I12/(J12/K12)</f>
        <v>#DIV/0!</v>
      </c>
      <c r="M12" s="10"/>
      <c r="P12" s="24" t="s">
        <v>15</v>
      </c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customHeight="1">
      <c r="P13" s="24" t="s">
        <v>16</v>
      </c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customHeight="1">
      <c r="P14" s="24" t="s">
        <v>17</v>
      </c>
      <c r="Q14" s="24"/>
      <c r="R14" s="24"/>
      <c r="S14" s="24"/>
      <c r="T14" s="24"/>
      <c r="U14" s="24"/>
      <c r="V14" s="24"/>
      <c r="W14" s="24"/>
      <c r="X14" s="24"/>
      <c r="Y14" s="24"/>
    </row>
  </sheetData>
  <mergeCells count="19">
    <mergeCell ref="P11:Y11"/>
    <mergeCell ref="P12:Y12"/>
    <mergeCell ref="P13:Y13"/>
    <mergeCell ref="P14:Y14"/>
    <mergeCell ref="P7:Y7"/>
    <mergeCell ref="P8:Y8"/>
    <mergeCell ref="P9:Y9"/>
    <mergeCell ref="P10:Y10"/>
    <mergeCell ref="P3:Y3"/>
    <mergeCell ref="P4:Y4"/>
    <mergeCell ref="P5:Y5"/>
    <mergeCell ref="P6:Y6"/>
    <mergeCell ref="B5:D5"/>
    <mergeCell ref="A1:N3"/>
    <mergeCell ref="L11:M11"/>
    <mergeCell ref="C10:E10"/>
    <mergeCell ref="L10:M10"/>
    <mergeCell ref="F6:F7"/>
    <mergeCell ref="L12:M1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2024-05-08T03:25:23Z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